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4.40\server\ZNoemí.Lupita\TRANSPARENCIA\2024\2DO TRIMESTRE\745 TITULO V INF FINANC 2DO TRIM 24\"/>
    </mc:Choice>
  </mc:AlternateContent>
  <xr:revisionPtr revIDLastSave="0" documentId="13_ncr:1_{7B317AE1-FD3A-4FF1-978F-D18D76458EE5}" xr6:coauthVersionLast="36" xr6:coauthVersionMax="36" xr10:uidLastSave="{00000000-0000-0000-0000-000000000000}"/>
  <bookViews>
    <workbookView xWindow="0" yWindow="0" windowWidth="28800" windowHeight="1098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<sst xmlns="http://schemas.openxmlformats.org/spreadsheetml/2006/main" count="62" uniqueCount="61">
  <si>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</si>
  <si>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</si>
  <si>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</si>
  <si>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</si>
  <si>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</si>
  <si>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</si>
  <si>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</si>
  <si>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</si>
  <si>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</si>
  <si>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</si>
  <si>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</si>
  <si>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</si>
  <si>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</si>
  <si>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</si>
  <si>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</si>
  <si>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</si>
  <si>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</si>
  <si>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</si>
  <si>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</si>
  <si>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</si>
  <si>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</si>
  <si>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</si>
  <si>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</si>
  <si>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</si>
  <si>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</si>
  <si>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</si>
  <si>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</si>
  <si>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</si>
  <si>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</si>
  <si>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</si>
  <si>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</si>
  <si>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</si>
  <si>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</si>
  <si>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</si>
  <si>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</si>
  <si>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</si>
  <si>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</si>
  <si>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</si>
  <si>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</si>
  <si>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</si>
  <si>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</si>
  <si>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</si>
  <si>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</si>
  <si>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</si>
  <si>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</si>
  <si>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</si>
  <si>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</si>
  <si>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</si>
  <si>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</si>
  <si>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</si>
  <si>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</si>
  <si>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</si>
  <si>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</si>
  <si>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</si>
  <si>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</si>
  <si>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</si>
  <si>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</si>
  <si>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</si>
  <si>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</si>
  <si>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</si>
  <si>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San Felipe
Estado de Situación Financiera
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</si>
</sst>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A6" sqref="A6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160445718.83000001</v>
      </c>
      <c r="C5" s="20">
        <v>86131939.5</v>
      </c>
      <c r="D5" s="9" t="s">
        <v>36</v>
      </c>
      <c r="E5" s="20">
        <v>-33822.75</v>
      </c>
      <c r="F5" s="23">
        <v>8057999.6699999999</v>
      </c>
    </row>
    <row r="6" spans="1:6" x14ac:dyDescent="0.2">
      <c r="A6" s="9" t="s">
        <v>23</v>
      </c>
      <c r="B6" s="20">
        <v>4838319.45</v>
      </c>
      <c r="C6" s="20">
        <v>4754446.72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28883023.170000002</v>
      </c>
      <c r="C7" s="20">
        <v>47652351.380000003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194167061.44999999</v>
      </c>
      <c r="C13" s="22">
        <f>SUM(C5:C11)</f>
        <v>138538737.59999999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-33822.75</v>
      </c>
      <c r="F14" s="27">
        <f>SUM(F5:F12)</f>
        <v>8057999.6699999999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766641919</v>
      </c>
      <c r="C18" s="20">
        <v>649069277.5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108678515.27</v>
      </c>
      <c r="C19" s="20">
        <v>108604459.27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1648026.83</v>
      </c>
      <c r="C20" s="20">
        <v>1648026.83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-84996376.900000006</v>
      </c>
      <c r="C21" s="20">
        <v>-84996376.900000006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41621.93</v>
      </c>
      <c r="C22" s="20">
        <v>41621.93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792013706.13</v>
      </c>
      <c r="C26" s="22">
        <f>SUM(C16:C24)</f>
        <v>674367008.63</v>
      </c>
      <c r="D26" s="12" t="s">
        <v>50</v>
      </c>
      <c r="E26" s="22">
        <f>SUM(E24+E14)</f>
        <v>-33822.75</v>
      </c>
      <c r="F26" s="27">
        <f>SUM(F14+F24)</f>
        <v>8057999.6699999999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986180767.57999992</v>
      </c>
      <c r="C28" s="22">
        <f>C13+C26</f>
        <v>812905746.23000002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133764371.31</v>
      </c>
      <c r="F30" s="27">
        <f>SUM(F31:F33)</f>
        <v>129386151.31</v>
      </c>
    </row>
    <row r="31" spans="1:6" x14ac:dyDescent="0.2">
      <c r="A31" s="16"/>
      <c r="B31" s="14"/>
      <c r="C31" s="15"/>
      <c r="D31" s="9" t="s">
        <v>2</v>
      </c>
      <c r="E31" s="20">
        <v>75451446.780000001</v>
      </c>
      <c r="F31" s="23">
        <v>75451446.780000001</v>
      </c>
    </row>
    <row r="32" spans="1:6" x14ac:dyDescent="0.2">
      <c r="A32" s="16"/>
      <c r="B32" s="14"/>
      <c r="C32" s="15"/>
      <c r="D32" s="9" t="s">
        <v>13</v>
      </c>
      <c r="E32" s="20">
        <v>58312924.530000001</v>
      </c>
      <c r="F32" s="23">
        <v>53934704.530000001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852450219.01999998</v>
      </c>
      <c r="F35" s="27">
        <f>SUM(F36:F40)</f>
        <v>675461595.25</v>
      </c>
    </row>
    <row r="36" spans="1:6" x14ac:dyDescent="0.2">
      <c r="A36" s="16"/>
      <c r="B36" s="14"/>
      <c r="C36" s="15"/>
      <c r="D36" s="9" t="s">
        <v>46</v>
      </c>
      <c r="E36" s="20">
        <v>177513312.71000001</v>
      </c>
      <c r="F36" s="23">
        <v>119364251.09999999</v>
      </c>
    </row>
    <row r="37" spans="1:6" x14ac:dyDescent="0.2">
      <c r="A37" s="16"/>
      <c r="B37" s="14"/>
      <c r="C37" s="15"/>
      <c r="D37" s="9" t="s">
        <v>14</v>
      </c>
      <c r="E37" s="20">
        <v>674895461.80999994</v>
      </c>
      <c r="F37" s="23">
        <v>556055899.64999998</v>
      </c>
    </row>
    <row r="38" spans="1:6" x14ac:dyDescent="0.2">
      <c r="A38" s="16"/>
      <c r="B38" s="14"/>
      <c r="C38" s="15"/>
      <c r="D38" s="9" t="s">
        <v>3</v>
      </c>
      <c r="E38" s="20">
        <v>41444.5</v>
      </c>
      <c r="F38" s="23">
        <v>41444.5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986214590.32999992</v>
      </c>
      <c r="F46" s="27">
        <f>SUM(F42+F35+F30)</f>
        <v>804847746.55999994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986180767.57999992</v>
      </c>
      <c r="F48" s="22">
        <f>F46+F26</f>
        <v>812905746.2299999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2018-03-04T05:00:29Z</cp:lastPrinted>
  <dcterms:created xsi:type="dcterms:W3CDTF">2012-12-11T20:26:08Z</dcterms:created>
  <dcterms:modified xsi:type="dcterms:W3CDTF">2024-08-13T19:24:30Z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